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Y:\TRANSPARENCIA\01.Transparencia Activa\Contratos\Publicado\2024\resumen anual\Estadísticas\estadísticas actualizadas 22.04.25\"/>
    </mc:Choice>
  </mc:AlternateContent>
  <bookViews>
    <workbookView xWindow="0" yWindow="0" windowWidth="28800" windowHeight="10635"/>
  </bookViews>
  <sheets>
    <sheet name="Estadísticas Contratos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38" i="1" l="1"/>
  <c r="C34" i="1"/>
  <c r="C35" i="1"/>
  <c r="C36" i="1"/>
  <c r="C37" i="1"/>
  <c r="C33" i="1"/>
  <c r="C28" i="1"/>
  <c r="C24" i="1"/>
  <c r="C25" i="1"/>
  <c r="C26" i="1"/>
  <c r="C27" i="1"/>
  <c r="C23" i="1"/>
  <c r="C18" i="1"/>
  <c r="B28" i="1"/>
  <c r="C8" i="1"/>
  <c r="C4" i="1"/>
  <c r="C5" i="1"/>
  <c r="C6" i="1"/>
  <c r="C7" i="1"/>
  <c r="C3" i="1"/>
  <c r="C14" i="1"/>
  <c r="C15" i="1"/>
  <c r="C16" i="1"/>
  <c r="C17" i="1"/>
  <c r="C13" i="1"/>
  <c r="B18" i="1"/>
  <c r="B8" i="1"/>
</calcChain>
</file>

<file path=xl/sharedStrings.xml><?xml version="1.0" encoding="utf-8"?>
<sst xmlns="http://schemas.openxmlformats.org/spreadsheetml/2006/main" count="40" uniqueCount="13">
  <si>
    <t>Contratos de Servicios</t>
  </si>
  <si>
    <t>Procedimiento</t>
  </si>
  <si>
    <t>Importe acumulado</t>
  </si>
  <si>
    <t>Porcentaje sobre el total acumulado</t>
  </si>
  <si>
    <t>Abierto</t>
  </si>
  <si>
    <t>Abierto - Simplificado</t>
  </si>
  <si>
    <t>Derivado de acuerdo marco</t>
  </si>
  <si>
    <t>Negociado sin publicidad</t>
  </si>
  <si>
    <t>Contrato Menor</t>
  </si>
  <si>
    <t>Total:</t>
  </si>
  <si>
    <t>Contratos de Suministros</t>
  </si>
  <si>
    <t>Contratos de Obras</t>
  </si>
  <si>
    <t>Contratos Patrimoniales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</si>
</sst>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€&quot;;[Red]\-#,##0.00\ &quot;€&quot;"/>
  </numFmts>
  <fonts count="5">
    <font>
      <sz val="11"/>
      <color theme="1"/>
      <name val="Calibri"/>
      <family val="2"/>
      <scheme val="minor"/>
    </font>
    <font>
      <sz val="12"/>
      <color theme="1"/>
      <name val="Inherit"/>
    </font>
    <font>
      <sz val="10"/>
      <color rgb="FF333333"/>
      <name val="Arial"/>
      <family val="2"/>
    </font>
    <font>
      <sz val="10"/>
      <color rgb="FF333333"/>
      <name val="Inherit"/>
    </font>
    <font>
      <b/>
      <sz val="10"/>
      <color rgb="FF333333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DDDDD"/>
        <bgColor indexed="64"/>
      </patternFill>
    </fill>
  </fills>
  <borders count="4">
    <border>
      <left/>
      <right/>
      <top/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thick">
        <color rgb="FFDDDDDD"/>
      </bottom>
      <diagonal/>
    </border>
    <border>
      <left/>
      <right/>
      <top/>
      <bottom style="medium">
        <color rgb="FFDDDDDD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2" borderId="1" xfId="0" applyFont="1" applyFill="1" applyBorder="1" applyAlignment="1">
      <alignment horizontal="left" vertical="center" wrapText="1"/>
    </xf>
    <xf numFmtId="8" fontId="2" fillId="2" borderId="1" xfId="0" applyNumberFormat="1" applyFont="1" applyFill="1" applyBorder="1" applyAlignment="1">
      <alignment horizontal="right" vertical="top" wrapText="1"/>
    </xf>
    <xf numFmtId="10" fontId="2" fillId="2" borderId="1" xfId="0" applyNumberFormat="1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right" vertical="center" wrapText="1"/>
    </xf>
    <xf numFmtId="8" fontId="4" fillId="2" borderId="1" xfId="0" applyNumberFormat="1" applyFont="1" applyFill="1" applyBorder="1" applyAlignment="1">
      <alignment horizontal="right" vertical="top" wrapText="1"/>
    </xf>
    <xf numFmtId="10" fontId="4" fillId="2" borderId="1" xfId="0" applyNumberFormat="1" applyFont="1" applyFill="1" applyBorder="1" applyAlignment="1">
      <alignment horizontal="center" vertical="top" wrapText="1"/>
    </xf>
    <xf numFmtId="0" fontId="3" fillId="3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left" vertical="center"/>
    </xf>
    <xf numFmtId="0" fontId="0" fillId="0" borderId="3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tabSelected="1" workbookViewId="0">
      <selection activeCell="G12" sqref="G12"/>
    </sheetView>
  </sheetViews>
  <sheetFormatPr baseColWidth="10" defaultRowHeight="15"/>
  <cols>
    <col min="1" max="1" width="23.7109375" bestFit="1" customWidth="1"/>
    <col min="2" max="2" width="16.28515625" customWidth="1"/>
    <col min="3" max="3" width="12.5703125" customWidth="1"/>
  </cols>
  <sheetData>
    <row r="1" spans="1:3" ht="15.75" thickBot="1">
      <c r="A1" s="8" t="s">
        <v>0</v>
      </c>
      <c r="B1" s="9"/>
      <c r="C1" s="9"/>
    </row>
    <row r="2" spans="1:3" ht="39" thickBot="1">
      <c r="A2" s="7" t="s">
        <v>1</v>
      </c>
      <c r="B2" s="7" t="s">
        <v>2</v>
      </c>
      <c r="C2" s="7" t="s">
        <v>3</v>
      </c>
    </row>
    <row r="3" spans="1:3" ht="16.5" thickTop="1" thickBot="1">
      <c r="A3" s="1" t="s">
        <v>4</v>
      </c>
      <c r="B3" s="2">
        <v>24031974.489999998</v>
      </c>
      <c r="C3" s="3">
        <f>B3/$B$8</f>
        <v>0.86123881266321811</v>
      </c>
    </row>
    <row r="4" spans="1:3" ht="15.75" thickBot="1">
      <c r="A4" s="1" t="s">
        <v>5</v>
      </c>
      <c r="B4" s="2">
        <v>585263.97</v>
      </c>
      <c r="C4" s="3">
        <f t="shared" ref="C4:C7" si="0">B4/$B$8</f>
        <v>2.0974225269218039E-2</v>
      </c>
    </row>
    <row r="5" spans="1:3" ht="15.75" thickBot="1">
      <c r="A5" s="1" t="s">
        <v>6</v>
      </c>
      <c r="B5" s="2">
        <v>0</v>
      </c>
      <c r="C5" s="3">
        <f t="shared" si="0"/>
        <v>0</v>
      </c>
    </row>
    <row r="6" spans="1:3" ht="15.75" thickBot="1">
      <c r="A6" s="1" t="s">
        <v>7</v>
      </c>
      <c r="B6" s="2">
        <v>139960</v>
      </c>
      <c r="C6" s="3">
        <f t="shared" si="0"/>
        <v>5.0157753067897838E-3</v>
      </c>
    </row>
    <row r="7" spans="1:3" ht="15.75" thickBot="1">
      <c r="A7" s="1" t="s">
        <v>8</v>
      </c>
      <c r="B7" s="2">
        <v>3146762.83</v>
      </c>
      <c r="C7" s="3">
        <f t="shared" si="0"/>
        <v>0.11277118676077408</v>
      </c>
    </row>
    <row r="8" spans="1:3" ht="15.75" thickBot="1">
      <c r="A8" s="4" t="s">
        <v>9</v>
      </c>
      <c r="B8" s="5">
        <f>SUM(B3:B7)</f>
        <v>27903961.289999999</v>
      </c>
      <c r="C8" s="6">
        <f>SUM(C3:C7)</f>
        <v>1</v>
      </c>
    </row>
    <row r="11" spans="1:3" ht="15.75" thickBot="1">
      <c r="A11" s="8" t="s">
        <v>10</v>
      </c>
      <c r="B11" s="9"/>
      <c r="C11" s="9"/>
    </row>
    <row r="12" spans="1:3" ht="39" thickBot="1">
      <c r="A12" s="7" t="s">
        <v>1</v>
      </c>
      <c r="B12" s="7" t="s">
        <v>2</v>
      </c>
      <c r="C12" s="7" t="s">
        <v>3</v>
      </c>
    </row>
    <row r="13" spans="1:3" ht="16.5" thickTop="1" thickBot="1">
      <c r="A13" s="1" t="s">
        <v>4</v>
      </c>
      <c r="B13" s="2">
        <v>3256200.6299999994</v>
      </c>
      <c r="C13" s="3">
        <f>B13/$B$18</f>
        <v>0.74660023706627987</v>
      </c>
    </row>
    <row r="14" spans="1:3" ht="15.75" thickBot="1">
      <c r="A14" s="1" t="s">
        <v>5</v>
      </c>
      <c r="B14" s="2">
        <v>218400.74</v>
      </c>
      <c r="C14" s="3">
        <f t="shared" ref="C14:C17" si="1">B14/$B$18</f>
        <v>5.0076166301660278E-2</v>
      </c>
    </row>
    <row r="15" spans="1:3" ht="15.75" thickBot="1">
      <c r="A15" s="1" t="s">
        <v>6</v>
      </c>
      <c r="B15" s="2">
        <v>0</v>
      </c>
      <c r="C15" s="3">
        <f t="shared" si="1"/>
        <v>0</v>
      </c>
    </row>
    <row r="16" spans="1:3" ht="15.75" thickBot="1">
      <c r="A16" s="1" t="s">
        <v>7</v>
      </c>
      <c r="B16" s="2">
        <v>0</v>
      </c>
      <c r="C16" s="3">
        <f t="shared" si="1"/>
        <v>0</v>
      </c>
    </row>
    <row r="17" spans="1:3" ht="15.75" thickBot="1">
      <c r="A17" s="1" t="s">
        <v>8</v>
      </c>
      <c r="B17" s="2">
        <v>886769.64</v>
      </c>
      <c r="C17" s="3">
        <f t="shared" si="1"/>
        <v>0.20332359663206004</v>
      </c>
    </row>
    <row r="18" spans="1:3" ht="15.75" thickBot="1">
      <c r="A18" s="4" t="s">
        <v>9</v>
      </c>
      <c r="B18" s="5">
        <f>SUM(B13:B17)</f>
        <v>4361371.0099999988</v>
      </c>
      <c r="C18" s="6">
        <f>SUM(C13:C17)</f>
        <v>1.0000000000000002</v>
      </c>
    </row>
    <row r="21" spans="1:3" ht="15.75" thickBot="1">
      <c r="A21" s="8" t="s">
        <v>11</v>
      </c>
      <c r="B21" s="9"/>
      <c r="C21" s="9"/>
    </row>
    <row r="22" spans="1:3" ht="39" thickBot="1">
      <c r="A22" s="7" t="s">
        <v>1</v>
      </c>
      <c r="B22" s="7" t="s">
        <v>2</v>
      </c>
      <c r="C22" s="7" t="s">
        <v>3</v>
      </c>
    </row>
    <row r="23" spans="1:3" ht="16.5" thickTop="1" thickBot="1">
      <c r="A23" s="1" t="s">
        <v>4</v>
      </c>
      <c r="B23" s="2">
        <v>2237488.56</v>
      </c>
      <c r="C23" s="3">
        <f>B23/$B$28</f>
        <v>0.24614509264378259</v>
      </c>
    </row>
    <row r="24" spans="1:3" ht="15.75" thickBot="1">
      <c r="A24" s="1" t="s">
        <v>5</v>
      </c>
      <c r="B24" s="2">
        <v>4528155.1899999995</v>
      </c>
      <c r="C24" s="3">
        <f t="shared" ref="C24:C27" si="2">B24/$B$28</f>
        <v>0.49814028043476338</v>
      </c>
    </row>
    <row r="25" spans="1:3" ht="15.75" thickBot="1">
      <c r="A25" s="1" t="s">
        <v>6</v>
      </c>
      <c r="B25" s="2">
        <v>0</v>
      </c>
      <c r="C25" s="3">
        <f t="shared" si="2"/>
        <v>0</v>
      </c>
    </row>
    <row r="26" spans="1:3" ht="15.75" thickBot="1">
      <c r="A26" s="1" t="s">
        <v>7</v>
      </c>
      <c r="B26" s="2">
        <v>0</v>
      </c>
      <c r="C26" s="3">
        <f t="shared" si="2"/>
        <v>0</v>
      </c>
    </row>
    <row r="27" spans="1:3" ht="15.75" thickBot="1">
      <c r="A27" s="1" t="s">
        <v>8</v>
      </c>
      <c r="B27" s="2">
        <v>2324476.7799999998</v>
      </c>
      <c r="C27" s="3">
        <f t="shared" si="2"/>
        <v>0.25571462692145402</v>
      </c>
    </row>
    <row r="28" spans="1:3" ht="15.75" thickBot="1">
      <c r="A28" s="4" t="s">
        <v>9</v>
      </c>
      <c r="B28" s="5">
        <f>SUM(B23:B27)</f>
        <v>9090120.5299999993</v>
      </c>
      <c r="C28" s="6">
        <f>SUM(C23:C27)</f>
        <v>1</v>
      </c>
    </row>
    <row r="31" spans="1:3" ht="15.75" thickBot="1">
      <c r="A31" s="8" t="s">
        <v>12</v>
      </c>
      <c r="B31" s="9"/>
      <c r="C31" s="9"/>
    </row>
    <row r="32" spans="1:3" ht="39" thickBot="1">
      <c r="A32" s="7" t="s">
        <v>1</v>
      </c>
      <c r="B32" s="7" t="s">
        <v>2</v>
      </c>
      <c r="C32" s="7" t="s">
        <v>3</v>
      </c>
    </row>
    <row r="33" spans="1:3" ht="16.5" thickTop="1" thickBot="1">
      <c r="A33" s="1" t="s">
        <v>4</v>
      </c>
      <c r="B33" s="2">
        <v>25250</v>
      </c>
      <c r="C33" s="3">
        <f>B33/$B$38</f>
        <v>0.80552542589166087</v>
      </c>
    </row>
    <row r="34" spans="1:3" ht="15.75" thickBot="1">
      <c r="A34" s="1" t="s">
        <v>5</v>
      </c>
      <c r="B34" s="2">
        <v>6096</v>
      </c>
      <c r="C34" s="3">
        <f t="shared" ref="C34:C37" si="3">B34/$B$38</f>
        <v>0.19447457410833918</v>
      </c>
    </row>
    <row r="35" spans="1:3" ht="15.75" thickBot="1">
      <c r="A35" s="1" t="s">
        <v>6</v>
      </c>
      <c r="B35" s="2">
        <v>0</v>
      </c>
      <c r="C35" s="3">
        <f t="shared" si="3"/>
        <v>0</v>
      </c>
    </row>
    <row r="36" spans="1:3" ht="15.75" thickBot="1">
      <c r="A36" s="1" t="s">
        <v>7</v>
      </c>
      <c r="B36" s="2">
        <v>0</v>
      </c>
      <c r="C36" s="3">
        <f t="shared" si="3"/>
        <v>0</v>
      </c>
    </row>
    <row r="37" spans="1:3" ht="15.75" thickBot="1">
      <c r="A37" s="1" t="s">
        <v>8</v>
      </c>
      <c r="B37" s="2">
        <v>0</v>
      </c>
      <c r="C37" s="3">
        <f t="shared" si="3"/>
        <v>0</v>
      </c>
    </row>
    <row r="38" spans="1:3" ht="15.75" thickBot="1">
      <c r="A38" s="4" t="s">
        <v>9</v>
      </c>
      <c r="B38" s="5">
        <v>31346</v>
      </c>
      <c r="C38" s="6">
        <f>SUM(C33:C37)</f>
        <v>1</v>
      </c>
    </row>
  </sheetData>
  <mergeCells count="4">
    <mergeCell ref="A21:C21"/>
    <mergeCell ref="A31:C31"/>
    <mergeCell ref="A1:C1"/>
    <mergeCell ref="A11:C11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Estadísticas Contratos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Damián Hernández Martín</dc:creator>
  <cp:lastModifiedBy>aramirezs Ariadna Ramírez Suárez</cp:lastModifiedBy>
  <cp:lastPrinted>2025-03-05T13:23:35Z</cp:lastPrinted>
  <dcterms:created xsi:type="dcterms:W3CDTF">2022-10-10T12:52:19Z</dcterms:created>
  <dcterms:modified xsi:type="dcterms:W3CDTF">2025-04-22T11:49:45Z</dcterms:modified>
</cp:coreProperties>
</file>